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<sst xmlns="http://schemas.openxmlformats.org/spreadsheetml/2006/main" count="179" uniqueCount="51">
  <si>
    <t>СТРОИТЕЛЕЙ 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</si>
  <si>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</si>
  <si>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</si>
  <si>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</si>
  <si>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</si>
  <si>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</si>
  <si>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</si>
  <si>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</si>
  <si>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</si>
  <si>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</si>
  <si>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</si>
  <si>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</si>
  <si>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выявление протечки по заявке</t>
  </si>
  <si>
    <t>апрель</t>
  </si>
  <si>
    <t>май</t>
  </si>
  <si>
    <t>июнь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</si>
  <si>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</si>
  <si>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</si>
  <si>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</si>
  <si>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</si>
  <si>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</si>
  <si>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ремонт пола в тамбуре</t>
  </si>
  <si>
    <t>2м2</t>
  </si>
  <si>
    <t>замена ввода системы отопления</t>
  </si>
  <si>
    <t>ремонт системы отопления</t>
  </si>
  <si>
    <t>ноябрь</t>
  </si>
  <si>
    <t>устройство технического люка</t>
  </si>
  <si>
    <t>0,5м2</t>
  </si>
  <si>
    <t>ремонт тамбурной двери</t>
  </si>
  <si>
    <t>декабрь</t>
  </si>
  <si>
    <t>ремонт двери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</si>
  <si>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</si>
  <si>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</si>
  <si>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</si>
  <si>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</si>
  <si>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</si>
  <si>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</si>
  <si>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8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</si>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</sst>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375" style="0" customWidth="1"/>
    <col min="3" max="3" width="9.75390625" style="0" customWidth="1"/>
    <col min="4" max="4" width="10.125" style="0" customWidth="1"/>
    <col min="5" max="5" width="9.75390625" style="0" customWidth="1"/>
    <col min="6" max="6" width="11.00390625" style="0" customWidth="1"/>
    <col min="7" max="7" width="12.00390625" style="0" customWidth="1"/>
    <col min="8" max="9" width="11.00390625" style="0" customWidth="1"/>
    <col min="10" max="10" width="10.875" style="0" customWidth="1"/>
    <col min="11" max="11" width="10.625" style="0" customWidth="1"/>
    <col min="12" max="12" width="11.00390625" style="0" customWidth="1"/>
    <col min="13" max="13" width="10.25390625" style="0" customWidth="1"/>
    <col min="14" max="16384" width="12.875" style="0" customWidth="1"/>
  </cols>
  <sheetData>
    <row r="1" spans="1:16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</row>
    <row r="2" spans="1:16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6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  <c r="O3" s="17"/>
      <c r="P3" s="17"/>
    </row>
    <row r="4" spans="1:16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  <c r="O4" s="17"/>
      <c r="P4" s="17"/>
    </row>
    <row r="5" spans="1:16" ht="12.75">
      <c r="A5" s="23" t="s">
        <v>7</v>
      </c>
      <c r="B5" s="24"/>
      <c r="C5" s="25"/>
      <c r="D5" s="25"/>
      <c r="E5" s="25"/>
      <c r="F5" s="26"/>
      <c r="G5" s="27"/>
      <c r="H5" s="28">
        <v>0</v>
      </c>
      <c r="I5" s="29" t="s">
        <v>8</v>
      </c>
      <c r="J5" s="30"/>
      <c r="K5" s="30"/>
      <c r="L5" s="30"/>
      <c r="M5" s="31"/>
      <c r="N5" s="32"/>
      <c r="O5" s="17"/>
      <c r="P5" s="17"/>
    </row>
    <row r="6" spans="1:16" ht="12.75">
      <c r="A6" s="33"/>
      <c r="B6" s="34"/>
      <c r="C6" s="15"/>
      <c r="D6" s="15"/>
      <c r="E6" s="15"/>
      <c r="F6" s="35"/>
      <c r="G6" s="36"/>
      <c r="H6" s="37"/>
      <c r="I6" s="38" t="s">
        <v>9</v>
      </c>
      <c r="J6" s="39"/>
      <c r="K6" s="39"/>
      <c r="L6" s="39"/>
      <c r="M6" s="40"/>
      <c r="N6" s="41">
        <v>1840.64</v>
      </c>
      <c r="O6" s="17"/>
      <c r="P6" s="17"/>
    </row>
    <row r="7" spans="1:16" ht="12.75">
      <c r="A7" s="33"/>
      <c r="B7" s="34"/>
      <c r="C7" s="15"/>
      <c r="D7" s="15"/>
      <c r="E7" s="15"/>
      <c r="F7" s="35"/>
      <c r="G7" s="36"/>
      <c r="H7" s="42"/>
      <c r="I7" s="43"/>
      <c r="J7" s="15"/>
      <c r="K7" s="15"/>
      <c r="L7" s="15"/>
      <c r="M7" s="35"/>
      <c r="N7" s="44"/>
      <c r="O7" s="17"/>
      <c r="P7" s="17"/>
    </row>
    <row r="8" spans="1:16" ht="12.75">
      <c r="A8" s="45"/>
      <c r="B8" s="46"/>
      <c r="C8" s="47"/>
      <c r="D8" s="47"/>
      <c r="E8" s="47"/>
      <c r="F8" s="48"/>
      <c r="G8" s="46"/>
      <c r="H8" s="49">
        <f>SUM(H5:H7)</f>
        <v>0</v>
      </c>
      <c r="I8" s="50"/>
      <c r="J8" s="51"/>
      <c r="K8" s="51"/>
      <c r="L8" s="51"/>
      <c r="M8" s="52"/>
      <c r="N8" s="49">
        <f>SUM(N6:N7)</f>
        <v>1840.64</v>
      </c>
      <c r="O8" s="17"/>
      <c r="P8" s="17"/>
    </row>
    <row r="9" spans="1:16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</row>
    <row r="10" spans="1:16" ht="12.75">
      <c r="A10" s="14" t="str">
        <f>A2</f>
        <v>СТРОИТЕЛЕЙ 8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</row>
    <row r="11" spans="1:16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  <c r="O11" s="17"/>
      <c r="P11" s="17"/>
    </row>
    <row r="12" spans="1:16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  <c r="O12" s="17"/>
      <c r="P12" s="17"/>
    </row>
    <row r="13" spans="1:16" ht="12.75">
      <c r="A13" s="23" t="s">
        <v>10</v>
      </c>
      <c r="B13" s="24"/>
      <c r="C13" s="25"/>
      <c r="D13" s="25"/>
      <c r="E13" s="25"/>
      <c r="F13" s="26"/>
      <c r="G13" s="27"/>
      <c r="H13" s="28">
        <v>0</v>
      </c>
      <c r="I13" s="29" t="s">
        <v>8</v>
      </c>
      <c r="J13" s="30"/>
      <c r="K13" s="30"/>
      <c r="L13" s="30"/>
      <c r="M13" s="31"/>
      <c r="N13" s="32"/>
      <c r="O13" s="17"/>
      <c r="P13" s="17"/>
    </row>
    <row r="14" spans="1:16" ht="12.75">
      <c r="A14" s="33"/>
      <c r="B14" s="34"/>
      <c r="C14" s="15"/>
      <c r="D14" s="15"/>
      <c r="E14" s="15"/>
      <c r="F14" s="35"/>
      <c r="G14" s="36"/>
      <c r="H14" s="37"/>
      <c r="I14" s="38" t="s">
        <v>9</v>
      </c>
      <c r="J14" s="39"/>
      <c r="K14" s="39"/>
      <c r="L14" s="39"/>
      <c r="M14" s="40"/>
      <c r="N14" s="41">
        <v>1840.64</v>
      </c>
      <c r="O14" s="17"/>
      <c r="P14" s="17"/>
    </row>
    <row r="15" spans="1:16" ht="12.75">
      <c r="A15" s="33"/>
      <c r="B15" s="34"/>
      <c r="C15" s="15"/>
      <c r="D15" s="15"/>
      <c r="E15" s="15"/>
      <c r="F15" s="35"/>
      <c r="G15" s="36"/>
      <c r="H15" s="42"/>
      <c r="I15" s="43"/>
      <c r="J15" s="15"/>
      <c r="K15" s="15"/>
      <c r="L15" s="15"/>
      <c r="M15" s="35"/>
      <c r="N15" s="44"/>
      <c r="O15" s="17"/>
      <c r="P15" s="17"/>
    </row>
    <row r="16" spans="1:16" ht="12.75">
      <c r="A16" s="45"/>
      <c r="B16" s="46"/>
      <c r="C16" s="47"/>
      <c r="D16" s="47"/>
      <c r="E16" s="47"/>
      <c r="F16" s="48"/>
      <c r="G16" s="46"/>
      <c r="H16" s="49">
        <f>SUM(H13:H15)</f>
        <v>0</v>
      </c>
      <c r="I16" s="50"/>
      <c r="J16" s="51"/>
      <c r="K16" s="51"/>
      <c r="L16" s="51"/>
      <c r="M16" s="52"/>
      <c r="N16" s="49">
        <f>SUM(N14:N15)</f>
        <v>1840.64</v>
      </c>
      <c r="O16" s="17"/>
      <c r="P16" s="17"/>
    </row>
    <row r="17" spans="1:16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</row>
    <row r="18" spans="1:16" ht="12.75">
      <c r="A18" s="14" t="str">
        <f>A10</f>
        <v>СТРОИТЕЛЕЙ 8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</row>
    <row r="19" spans="1:16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  <c r="O19" s="17"/>
      <c r="P19" s="17"/>
    </row>
    <row r="20" spans="1:16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  <c r="O20" s="17"/>
      <c r="P20" s="17"/>
    </row>
    <row r="21" spans="1:16" ht="12.75">
      <c r="A21" s="23" t="s">
        <v>11</v>
      </c>
      <c r="B21" s="24"/>
      <c r="C21" s="25"/>
      <c r="D21" s="25"/>
      <c r="E21" s="25"/>
      <c r="F21" s="26"/>
      <c r="G21" s="27"/>
      <c r="H21" s="28">
        <v>0</v>
      </c>
      <c r="I21" s="29" t="s">
        <v>8</v>
      </c>
      <c r="J21" s="30"/>
      <c r="K21" s="30"/>
      <c r="L21" s="30"/>
      <c r="M21" s="31"/>
      <c r="N21" s="32"/>
      <c r="O21" s="17"/>
      <c r="P21" s="17"/>
    </row>
    <row r="22" spans="1:16" ht="12.75">
      <c r="A22" s="33"/>
      <c r="B22" s="34"/>
      <c r="C22" s="15"/>
      <c r="D22" s="15"/>
      <c r="E22" s="15"/>
      <c r="F22" s="35"/>
      <c r="G22" s="36"/>
      <c r="H22" s="37"/>
      <c r="I22" s="38" t="s">
        <v>9</v>
      </c>
      <c r="J22" s="39"/>
      <c r="K22" s="39"/>
      <c r="L22" s="39"/>
      <c r="M22" s="40"/>
      <c r="N22" s="41">
        <v>1840.64</v>
      </c>
      <c r="O22" s="17"/>
      <c r="P22" s="17"/>
    </row>
    <row r="23" spans="1:16" ht="12.75">
      <c r="A23" s="33"/>
      <c r="B23" s="24"/>
      <c r="C23" s="25"/>
      <c r="D23" s="25"/>
      <c r="E23" s="25"/>
      <c r="F23" s="26"/>
      <c r="G23" s="27"/>
      <c r="H23" s="28"/>
      <c r="I23" s="43" t="s">
        <v>12</v>
      </c>
      <c r="J23" s="15"/>
      <c r="K23" s="15"/>
      <c r="L23" s="15"/>
      <c r="M23" s="35">
        <v>8</v>
      </c>
      <c r="N23" s="37">
        <v>127.44</v>
      </c>
      <c r="O23" s="17"/>
      <c r="P23" s="17"/>
    </row>
    <row r="24" spans="1:16" ht="12.75">
      <c r="A24" s="33"/>
      <c r="B24" s="34"/>
      <c r="C24" s="15"/>
      <c r="D24" s="15"/>
      <c r="E24" s="15"/>
      <c r="F24" s="35"/>
      <c r="G24" s="36"/>
      <c r="H24" s="42"/>
      <c r="I24" s="43"/>
      <c r="J24" s="15"/>
      <c r="K24" s="15"/>
      <c r="L24" s="15"/>
      <c r="M24" s="35"/>
      <c r="N24" s="44"/>
      <c r="O24" s="17"/>
      <c r="P24" s="17"/>
    </row>
    <row r="25" spans="1:16" ht="12.75">
      <c r="A25" s="45"/>
      <c r="B25" s="46"/>
      <c r="C25" s="47"/>
      <c r="D25" s="47"/>
      <c r="E25" s="47"/>
      <c r="F25" s="48"/>
      <c r="G25" s="46"/>
      <c r="H25" s="49">
        <f>SUM(H21:H24)</f>
        <v>0</v>
      </c>
      <c r="I25" s="50"/>
      <c r="J25" s="51"/>
      <c r="K25" s="51"/>
      <c r="L25" s="51"/>
      <c r="M25" s="52"/>
      <c r="N25" s="49">
        <f>SUM(N22:N24)</f>
        <v>1968.0800000000002</v>
      </c>
      <c r="O25" s="17"/>
      <c r="P25" s="17"/>
    </row>
    <row r="26" spans="1:16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</row>
    <row r="27" spans="1:16" ht="12.75">
      <c r="A27" s="14" t="str">
        <f>A18</f>
        <v>СТРОИТЕЛЕЙ 8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</row>
    <row r="28" spans="1:16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  <c r="O28" s="17"/>
      <c r="P28" s="17"/>
    </row>
    <row r="29" spans="1:16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  <c r="O29" s="17"/>
      <c r="P29" s="17"/>
    </row>
    <row r="30" spans="1:16" ht="12.75">
      <c r="A30" s="23" t="s">
        <v>13</v>
      </c>
      <c r="B30" s="24"/>
      <c r="C30" s="25"/>
      <c r="D30" s="25"/>
      <c r="E30" s="25"/>
      <c r="F30" s="26"/>
      <c r="G30" s="27"/>
      <c r="H30" s="28">
        <v>0</v>
      </c>
      <c r="I30" s="29" t="s">
        <v>8</v>
      </c>
      <c r="J30" s="30"/>
      <c r="K30" s="30"/>
      <c r="L30" s="30"/>
      <c r="M30" s="31"/>
      <c r="N30" s="32"/>
      <c r="O30" s="17"/>
      <c r="P30" s="17"/>
    </row>
    <row r="31" spans="1:16" ht="12.75">
      <c r="A31" s="33"/>
      <c r="B31" s="34"/>
      <c r="C31" s="15"/>
      <c r="D31" s="15"/>
      <c r="E31" s="15"/>
      <c r="F31" s="35"/>
      <c r="G31" s="36"/>
      <c r="H31" s="37"/>
      <c r="I31" s="38" t="s">
        <v>9</v>
      </c>
      <c r="J31" s="39"/>
      <c r="K31" s="39"/>
      <c r="L31" s="39"/>
      <c r="M31" s="40"/>
      <c r="N31" s="41">
        <v>1840.64</v>
      </c>
      <c r="O31" s="17"/>
      <c r="P31" s="17"/>
    </row>
    <row r="32" spans="1:16" ht="12.75">
      <c r="A32" s="33"/>
      <c r="B32" s="34"/>
      <c r="C32" s="15"/>
      <c r="D32" s="15"/>
      <c r="E32" s="15"/>
      <c r="F32" s="35"/>
      <c r="G32" s="36"/>
      <c r="H32" s="42"/>
      <c r="I32" s="43"/>
      <c r="J32" s="15"/>
      <c r="K32" s="15"/>
      <c r="L32" s="15"/>
      <c r="M32" s="35"/>
      <c r="N32" s="44"/>
      <c r="O32" s="17"/>
      <c r="P32" s="17"/>
    </row>
    <row r="33" spans="1:16" ht="12.75">
      <c r="A33" s="45"/>
      <c r="B33" s="46"/>
      <c r="C33" s="47"/>
      <c r="D33" s="47"/>
      <c r="E33" s="47"/>
      <c r="F33" s="48"/>
      <c r="G33" s="46"/>
      <c r="H33" s="49">
        <f>SUM(H30:H32)</f>
        <v>0</v>
      </c>
      <c r="I33" s="50"/>
      <c r="J33" s="51"/>
      <c r="K33" s="51"/>
      <c r="L33" s="51"/>
      <c r="M33" s="52"/>
      <c r="N33" s="49">
        <f>SUM(N31:N32)</f>
        <v>1840.64</v>
      </c>
      <c r="O33" s="17"/>
      <c r="P33" s="17"/>
    </row>
    <row r="34" spans="1:16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</row>
    <row r="35" spans="1:16" ht="12.75">
      <c r="A35" s="14" t="str">
        <f>A27</f>
        <v>СТРОИТЕЛЕЙ 8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7"/>
    </row>
    <row r="36" spans="1:16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  <c r="O36" s="17"/>
      <c r="P36" s="17"/>
    </row>
    <row r="37" spans="1:16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  <c r="O37" s="17"/>
      <c r="P37" s="17"/>
    </row>
    <row r="38" spans="1:16" ht="12.75">
      <c r="A38" s="23" t="s">
        <v>14</v>
      </c>
      <c r="B38" s="24"/>
      <c r="C38" s="25"/>
      <c r="D38" s="25"/>
      <c r="E38" s="25"/>
      <c r="F38" s="26"/>
      <c r="G38" s="27"/>
      <c r="H38" s="28">
        <v>0</v>
      </c>
      <c r="I38" s="29" t="s">
        <v>8</v>
      </c>
      <c r="J38" s="30"/>
      <c r="K38" s="30"/>
      <c r="L38" s="30"/>
      <c r="M38" s="31"/>
      <c r="N38" s="32"/>
      <c r="O38" s="17"/>
      <c r="P38" s="17"/>
    </row>
    <row r="39" spans="1:16" ht="12.75">
      <c r="A39" s="33"/>
      <c r="B39" s="34"/>
      <c r="C39" s="15"/>
      <c r="D39" s="15"/>
      <c r="E39" s="15"/>
      <c r="F39" s="35"/>
      <c r="G39" s="36"/>
      <c r="H39" s="37"/>
      <c r="I39" s="38" t="s">
        <v>9</v>
      </c>
      <c r="J39" s="39"/>
      <c r="K39" s="39"/>
      <c r="L39" s="39"/>
      <c r="M39" s="40"/>
      <c r="N39" s="41">
        <v>1840.64</v>
      </c>
      <c r="O39" s="17"/>
      <c r="P39" s="17"/>
    </row>
    <row r="40" spans="1:16" ht="12.75">
      <c r="A40" s="33"/>
      <c r="B40" s="34"/>
      <c r="C40" s="15"/>
      <c r="D40" s="15"/>
      <c r="E40" s="15"/>
      <c r="F40" s="35"/>
      <c r="G40" s="36"/>
      <c r="H40" s="42"/>
      <c r="I40" s="43"/>
      <c r="J40" s="15"/>
      <c r="K40" s="15"/>
      <c r="L40" s="15"/>
      <c r="M40" s="35"/>
      <c r="N40" s="44"/>
      <c r="O40" s="17"/>
      <c r="P40" s="17"/>
    </row>
    <row r="41" spans="1:16" ht="12.75">
      <c r="A41" s="45"/>
      <c r="B41" s="46"/>
      <c r="C41" s="47"/>
      <c r="D41" s="47"/>
      <c r="E41" s="47"/>
      <c r="F41" s="48"/>
      <c r="G41" s="46"/>
      <c r="H41" s="49">
        <f>SUM(H38:H40)</f>
        <v>0</v>
      </c>
      <c r="I41" s="50"/>
      <c r="J41" s="51"/>
      <c r="K41" s="51"/>
      <c r="L41" s="51"/>
      <c r="M41" s="52"/>
      <c r="N41" s="49">
        <f>SUM(N39:N40)</f>
        <v>1840.64</v>
      </c>
      <c r="O41" s="17"/>
      <c r="P41" s="17"/>
    </row>
    <row r="42" spans="1:16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</row>
    <row r="43" spans="1:16" ht="12.75">
      <c r="A43" s="14" t="str">
        <f>A35</f>
        <v>СТРОИТЕЛЕЙ 8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7"/>
    </row>
    <row r="44" spans="1:16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  <c r="O44" s="17"/>
      <c r="P44" s="17"/>
    </row>
    <row r="45" spans="1:16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  <c r="O45" s="17"/>
      <c r="P45" s="17"/>
    </row>
    <row r="46" spans="1:16" ht="12.75">
      <c r="A46" s="23" t="s">
        <v>15</v>
      </c>
      <c r="B46" s="24"/>
      <c r="C46" s="25"/>
      <c r="D46" s="25"/>
      <c r="E46" s="25"/>
      <c r="F46" s="26"/>
      <c r="G46" s="27"/>
      <c r="H46" s="28">
        <v>0</v>
      </c>
      <c r="I46" s="29" t="s">
        <v>8</v>
      </c>
      <c r="J46" s="30"/>
      <c r="K46" s="30"/>
      <c r="L46" s="30"/>
      <c r="M46" s="31"/>
      <c r="N46" s="32"/>
      <c r="O46" s="17"/>
      <c r="P46" s="17"/>
    </row>
    <row r="47" spans="1:16" ht="12.75">
      <c r="A47" s="33"/>
      <c r="B47" s="34"/>
      <c r="C47" s="15"/>
      <c r="D47" s="15"/>
      <c r="E47" s="15"/>
      <c r="F47" s="35"/>
      <c r="G47" s="36"/>
      <c r="H47" s="37"/>
      <c r="I47" s="38" t="s">
        <v>9</v>
      </c>
      <c r="J47" s="39"/>
      <c r="K47" s="39"/>
      <c r="L47" s="39"/>
      <c r="M47" s="40"/>
      <c r="N47" s="41">
        <v>1840.64</v>
      </c>
      <c r="O47" s="17"/>
      <c r="P47" s="17"/>
    </row>
    <row r="48" spans="1:16" ht="12.75">
      <c r="A48" s="33"/>
      <c r="B48" s="34"/>
      <c r="C48" s="15"/>
      <c r="D48" s="15"/>
      <c r="E48" s="15"/>
      <c r="F48" s="35"/>
      <c r="G48" s="36"/>
      <c r="H48" s="42"/>
      <c r="I48" s="43"/>
      <c r="J48" s="15"/>
      <c r="K48" s="15"/>
      <c r="L48" s="15"/>
      <c r="M48" s="35"/>
      <c r="N48" s="44"/>
      <c r="O48" s="17"/>
      <c r="P48" s="17"/>
    </row>
    <row r="49" spans="1:16" ht="12.75">
      <c r="A49" s="45"/>
      <c r="B49" s="46"/>
      <c r="C49" s="47"/>
      <c r="D49" s="47"/>
      <c r="E49" s="47"/>
      <c r="F49" s="48"/>
      <c r="G49" s="46"/>
      <c r="H49" s="49">
        <f>SUM(H46:H48)</f>
        <v>0</v>
      </c>
      <c r="I49" s="50"/>
      <c r="J49" s="51"/>
      <c r="K49" s="51"/>
      <c r="L49" s="51"/>
      <c r="M49" s="52"/>
      <c r="N49" s="49">
        <f>SUM(N47:N48)</f>
        <v>1840.64</v>
      </c>
      <c r="O49" s="17"/>
      <c r="P49" s="17"/>
    </row>
    <row r="50" spans="1:16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7"/>
    </row>
    <row r="51" spans="1:16" ht="12.75">
      <c r="A51" s="14" t="str">
        <f>A43</f>
        <v>СТРОИТЕЛЕЙ 8</v>
      </c>
      <c r="B51" s="14"/>
      <c r="C51" s="14"/>
      <c r="D51" s="14"/>
      <c r="E51" s="53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</row>
    <row r="52" spans="1:16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  <c r="O52" s="17"/>
      <c r="P52" s="17"/>
    </row>
    <row r="53" spans="1:16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  <c r="O53" s="17"/>
      <c r="P53" s="17"/>
    </row>
    <row r="54" spans="1:16" ht="12.75">
      <c r="A54" s="23" t="s">
        <v>16</v>
      </c>
      <c r="B54" s="24"/>
      <c r="C54" s="25"/>
      <c r="D54" s="25"/>
      <c r="E54" s="25"/>
      <c r="F54" s="26"/>
      <c r="G54" s="27"/>
      <c r="H54" s="28">
        <v>0</v>
      </c>
      <c r="I54" s="29" t="s">
        <v>8</v>
      </c>
      <c r="J54" s="30"/>
      <c r="K54" s="30"/>
      <c r="L54" s="30"/>
      <c r="M54" s="31"/>
      <c r="N54" s="32"/>
      <c r="O54" s="17"/>
      <c r="P54" s="17"/>
    </row>
    <row r="55" spans="1:16" ht="12.75">
      <c r="A55" s="33"/>
      <c r="B55" s="34"/>
      <c r="C55" s="15"/>
      <c r="D55" s="15"/>
      <c r="E55" s="15"/>
      <c r="F55" s="35"/>
      <c r="G55" s="36"/>
      <c r="H55" s="37"/>
      <c r="I55" s="38" t="s">
        <v>9</v>
      </c>
      <c r="J55" s="39"/>
      <c r="K55" s="39"/>
      <c r="L55" s="39"/>
      <c r="M55" s="40"/>
      <c r="N55" s="41">
        <v>1840.64</v>
      </c>
      <c r="O55" s="17"/>
      <c r="P55" s="17"/>
    </row>
    <row r="56" spans="1:16" ht="12.75">
      <c r="A56" s="33"/>
      <c r="B56" s="34"/>
      <c r="C56" s="15"/>
      <c r="D56" s="15"/>
      <c r="E56" s="15"/>
      <c r="F56" s="35"/>
      <c r="G56" s="36"/>
      <c r="H56" s="42"/>
      <c r="I56" s="43"/>
      <c r="J56" s="15"/>
      <c r="K56" s="15"/>
      <c r="L56" s="15"/>
      <c r="M56" s="35"/>
      <c r="N56" s="44"/>
      <c r="O56" s="17"/>
      <c r="P56" s="17"/>
    </row>
    <row r="57" spans="1:16" ht="12.75">
      <c r="A57" s="45"/>
      <c r="B57" s="46"/>
      <c r="C57" s="47"/>
      <c r="D57" s="47"/>
      <c r="E57" s="47"/>
      <c r="F57" s="48"/>
      <c r="G57" s="46"/>
      <c r="H57" s="49">
        <f>SUM(H54:H56)</f>
        <v>0</v>
      </c>
      <c r="I57" s="50"/>
      <c r="J57" s="51"/>
      <c r="K57" s="51"/>
      <c r="L57" s="51"/>
      <c r="M57" s="52"/>
      <c r="N57" s="49">
        <f>SUM(N55:N56)</f>
        <v>1840.64</v>
      </c>
      <c r="O57" s="17"/>
      <c r="P57" s="17"/>
    </row>
    <row r="58" spans="1:16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  <c r="P58" s="17"/>
    </row>
    <row r="59" spans="1:16" ht="12.75">
      <c r="A59" s="14" t="str">
        <f>A51</f>
        <v>СТРОИТЕЛЕЙ 8</v>
      </c>
      <c r="B59" s="14"/>
      <c r="C59" s="14"/>
      <c r="D59" s="14"/>
      <c r="E59" s="53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7"/>
    </row>
    <row r="60" spans="1:16" ht="12.75">
      <c r="A60" s="18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  <c r="O60" s="17"/>
      <c r="P60" s="17"/>
    </row>
    <row r="61" spans="1:16" ht="12.75">
      <c r="A61" s="19" t="s">
        <v>3</v>
      </c>
      <c r="B61" s="11" t="s">
        <v>4</v>
      </c>
      <c r="C61" s="11"/>
      <c r="D61" s="11"/>
      <c r="E61" s="11"/>
      <c r="F61" s="11"/>
      <c r="G61" s="20" t="s">
        <v>5</v>
      </c>
      <c r="H61" s="21" t="s">
        <v>6</v>
      </c>
      <c r="I61" s="10" t="s">
        <v>4</v>
      </c>
      <c r="J61" s="10"/>
      <c r="K61" s="10"/>
      <c r="L61" s="10"/>
      <c r="M61" s="10"/>
      <c r="N61" s="22" t="s">
        <v>6</v>
      </c>
      <c r="O61" s="17"/>
      <c r="P61" s="17"/>
    </row>
    <row r="62" spans="1:16" ht="12.75">
      <c r="A62" s="23" t="s">
        <v>17</v>
      </c>
      <c r="B62" s="24"/>
      <c r="C62" s="25"/>
      <c r="D62" s="25"/>
      <c r="E62" s="25"/>
      <c r="F62" s="26"/>
      <c r="G62" s="27"/>
      <c r="H62" s="28">
        <v>0</v>
      </c>
      <c r="I62" s="29" t="s">
        <v>8</v>
      </c>
      <c r="J62" s="30"/>
      <c r="K62" s="30"/>
      <c r="L62" s="30"/>
      <c r="M62" s="31"/>
      <c r="N62" s="32"/>
      <c r="O62" s="17"/>
      <c r="P62" s="17"/>
    </row>
    <row r="63" spans="1:16" ht="12.75">
      <c r="A63" s="33"/>
      <c r="B63" s="34"/>
      <c r="C63" s="15"/>
      <c r="D63" s="15"/>
      <c r="E63" s="15"/>
      <c r="F63" s="35"/>
      <c r="G63" s="36"/>
      <c r="H63" s="37"/>
      <c r="I63" s="38" t="s">
        <v>9</v>
      </c>
      <c r="J63" s="39"/>
      <c r="K63" s="39"/>
      <c r="L63" s="39"/>
      <c r="M63" s="40"/>
      <c r="N63" s="41">
        <v>1840.64</v>
      </c>
      <c r="O63" s="17"/>
      <c r="P63" s="17"/>
    </row>
    <row r="64" spans="1:16" ht="12.75">
      <c r="A64" s="33"/>
      <c r="B64" s="34"/>
      <c r="C64" s="15"/>
      <c r="D64" s="15"/>
      <c r="E64" s="15"/>
      <c r="F64" s="35"/>
      <c r="G64" s="36"/>
      <c r="H64" s="42"/>
      <c r="I64" s="43"/>
      <c r="J64" s="15"/>
      <c r="K64" s="15"/>
      <c r="L64" s="15"/>
      <c r="M64" s="35"/>
      <c r="N64" s="44"/>
      <c r="O64" s="17"/>
      <c r="P64" s="17"/>
    </row>
    <row r="65" spans="1:16" ht="12.75">
      <c r="A65" s="45"/>
      <c r="B65" s="46"/>
      <c r="C65" s="47"/>
      <c r="D65" s="47"/>
      <c r="E65" s="47"/>
      <c r="F65" s="48"/>
      <c r="G65" s="46"/>
      <c r="H65" s="49">
        <f>SUM(H62:H64)</f>
        <v>0</v>
      </c>
      <c r="I65" s="50"/>
      <c r="J65" s="51"/>
      <c r="K65" s="51"/>
      <c r="L65" s="51"/>
      <c r="M65" s="52"/>
      <c r="N65" s="49">
        <f>SUM(N63:N64)</f>
        <v>1840.64</v>
      </c>
      <c r="O65" s="17"/>
      <c r="P65" s="17"/>
    </row>
    <row r="66" spans="1:16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7"/>
    </row>
    <row r="67" spans="1:16" ht="12.75">
      <c r="A67" s="14" t="str">
        <f>A59</f>
        <v>СТРОИТЕЛЕЙ 8</v>
      </c>
      <c r="B67" s="14"/>
      <c r="C67" s="14"/>
      <c r="D67" s="14"/>
      <c r="E67" s="53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17"/>
    </row>
    <row r="68" spans="1:16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  <c r="O68" s="17"/>
      <c r="P68" s="17"/>
    </row>
    <row r="69" spans="1:16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  <c r="O69" s="17"/>
      <c r="P69" s="17"/>
    </row>
    <row r="70" spans="1:16" ht="12.75">
      <c r="A70" s="23" t="s">
        <v>18</v>
      </c>
      <c r="B70" s="24"/>
      <c r="C70" s="25"/>
      <c r="D70" s="25"/>
      <c r="E70" s="25"/>
      <c r="F70" s="26"/>
      <c r="G70" s="27"/>
      <c r="H70" s="28">
        <v>0</v>
      </c>
      <c r="I70" s="29" t="s">
        <v>8</v>
      </c>
      <c r="J70" s="30"/>
      <c r="K70" s="30"/>
      <c r="L70" s="30"/>
      <c r="M70" s="31"/>
      <c r="N70" s="32"/>
      <c r="O70" s="17"/>
      <c r="P70" s="17"/>
    </row>
    <row r="71" spans="1:16" ht="12.75">
      <c r="A71" s="33"/>
      <c r="B71" s="34"/>
      <c r="C71" s="15"/>
      <c r="D71" s="15"/>
      <c r="E71" s="15"/>
      <c r="F71" s="35"/>
      <c r="G71" s="36"/>
      <c r="H71" s="37"/>
      <c r="I71" s="38" t="s">
        <v>9</v>
      </c>
      <c r="J71" s="39"/>
      <c r="K71" s="39"/>
      <c r="L71" s="39"/>
      <c r="M71" s="40"/>
      <c r="N71" s="41">
        <v>1840.64</v>
      </c>
      <c r="O71" s="17"/>
      <c r="P71" s="17"/>
    </row>
    <row r="72" spans="1:16" ht="12.75">
      <c r="A72" s="33"/>
      <c r="B72" s="24"/>
      <c r="C72" s="25"/>
      <c r="D72" s="25"/>
      <c r="E72" s="25"/>
      <c r="F72" s="26"/>
      <c r="G72" s="27"/>
      <c r="H72" s="28"/>
      <c r="I72" s="43" t="s">
        <v>12</v>
      </c>
      <c r="J72" s="15"/>
      <c r="K72" s="15"/>
      <c r="L72" s="15"/>
      <c r="M72" s="35"/>
      <c r="N72" s="37">
        <v>127.44</v>
      </c>
      <c r="O72" s="17"/>
      <c r="P72" s="17"/>
    </row>
    <row r="73" spans="1:16" ht="12.75">
      <c r="A73" s="33"/>
      <c r="B73" s="34"/>
      <c r="C73" s="15"/>
      <c r="D73" s="15"/>
      <c r="E73" s="15"/>
      <c r="F73" s="35"/>
      <c r="G73" s="36"/>
      <c r="H73" s="37"/>
      <c r="I73" s="43" t="s">
        <v>19</v>
      </c>
      <c r="J73" s="15"/>
      <c r="K73" s="15"/>
      <c r="L73" s="15"/>
      <c r="M73" s="35"/>
      <c r="N73" s="37">
        <v>113.3</v>
      </c>
      <c r="O73" s="17"/>
      <c r="P73" s="17"/>
    </row>
    <row r="74" spans="1:16" ht="12.75">
      <c r="A74" s="33"/>
      <c r="B74" s="34"/>
      <c r="C74" s="15"/>
      <c r="D74" s="15"/>
      <c r="E74" s="15"/>
      <c r="F74" s="35"/>
      <c r="G74" s="36"/>
      <c r="H74" s="42"/>
      <c r="I74" s="43"/>
      <c r="J74" s="15"/>
      <c r="K74" s="15"/>
      <c r="L74" s="15"/>
      <c r="M74" s="35"/>
      <c r="N74" s="44"/>
      <c r="O74" s="17"/>
      <c r="P74" s="17"/>
    </row>
    <row r="75" spans="1:16" ht="12.75">
      <c r="A75" s="45"/>
      <c r="B75" s="46"/>
      <c r="C75" s="47"/>
      <c r="D75" s="47"/>
      <c r="E75" s="47"/>
      <c r="F75" s="48"/>
      <c r="G75" s="46"/>
      <c r="H75" s="49">
        <f>SUM(H70:H74)</f>
        <v>0</v>
      </c>
      <c r="I75" s="50"/>
      <c r="J75" s="51"/>
      <c r="K75" s="51"/>
      <c r="L75" s="51"/>
      <c r="M75" s="52"/>
      <c r="N75" s="49">
        <f>SUM(N71:N74)</f>
        <v>2081.38</v>
      </c>
      <c r="O75" s="17"/>
      <c r="P75" s="17"/>
    </row>
    <row r="76" spans="1:16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7"/>
    </row>
    <row r="77" spans="1:16" ht="12.75">
      <c r="A77" s="14" t="str">
        <f>A67</f>
        <v>СТРОИТЕЛЕЙ 8</v>
      </c>
      <c r="B77" s="14"/>
      <c r="C77" s="14"/>
      <c r="D77" s="14"/>
      <c r="E77" s="53"/>
      <c r="F77" s="16"/>
      <c r="G77" s="16"/>
      <c r="H77" s="16"/>
      <c r="I77" s="16"/>
      <c r="J77" s="16"/>
      <c r="K77" s="16"/>
      <c r="L77" s="16"/>
      <c r="M77" s="16"/>
      <c r="N77" s="16"/>
      <c r="O77" s="17"/>
      <c r="P77" s="17"/>
    </row>
    <row r="78" spans="1:16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  <c r="O78" s="17"/>
      <c r="P78" s="17"/>
    </row>
    <row r="79" spans="1:16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  <c r="O79" s="17"/>
      <c r="P79" s="17"/>
    </row>
    <row r="80" spans="1:16" ht="12.75">
      <c r="A80" s="23" t="s">
        <v>20</v>
      </c>
      <c r="B80" s="24" t="s">
        <v>21</v>
      </c>
      <c r="C80" s="25"/>
      <c r="D80" s="25"/>
      <c r="E80" s="25"/>
      <c r="F80" s="26"/>
      <c r="G80" s="54" t="s">
        <v>22</v>
      </c>
      <c r="H80" s="28">
        <v>2446.88</v>
      </c>
      <c r="I80" s="29" t="s">
        <v>8</v>
      </c>
      <c r="J80" s="30"/>
      <c r="K80" s="30"/>
      <c r="L80" s="30"/>
      <c r="M80" s="31"/>
      <c r="N80" s="32"/>
      <c r="O80" s="17"/>
      <c r="P80" s="17"/>
    </row>
    <row r="81" spans="1:16" ht="12.75">
      <c r="A81" s="33"/>
      <c r="B81" s="34"/>
      <c r="C81" s="15"/>
      <c r="D81" s="15"/>
      <c r="E81" s="15"/>
      <c r="F81" s="35"/>
      <c r="G81" s="36"/>
      <c r="H81" s="37"/>
      <c r="I81" s="38" t="s">
        <v>9</v>
      </c>
      <c r="J81" s="39"/>
      <c r="K81" s="39"/>
      <c r="L81" s="39"/>
      <c r="M81" s="40"/>
      <c r="N81" s="41">
        <v>1840.64</v>
      </c>
      <c r="O81" s="17"/>
      <c r="P81" s="17"/>
    </row>
    <row r="82" spans="1:16" ht="12.75">
      <c r="A82" s="33"/>
      <c r="B82" s="24"/>
      <c r="C82" s="25"/>
      <c r="D82" s="25"/>
      <c r="E82" s="25"/>
      <c r="F82" s="26"/>
      <c r="G82" s="27"/>
      <c r="H82" s="28"/>
      <c r="I82" s="43" t="s">
        <v>23</v>
      </c>
      <c r="J82" s="15"/>
      <c r="K82" s="15"/>
      <c r="L82" s="15"/>
      <c r="M82" s="35"/>
      <c r="N82" s="37">
        <v>5640.15</v>
      </c>
      <c r="O82" s="17"/>
      <c r="P82" s="17"/>
    </row>
    <row r="83" spans="1:16" ht="12.75">
      <c r="A83" s="33"/>
      <c r="B83" s="34"/>
      <c r="C83" s="15"/>
      <c r="D83" s="15"/>
      <c r="E83" s="15"/>
      <c r="F83" s="35"/>
      <c r="G83" s="36"/>
      <c r="H83" s="37"/>
      <c r="I83" s="43" t="s">
        <v>24</v>
      </c>
      <c r="J83" s="15"/>
      <c r="K83" s="15"/>
      <c r="L83" s="15"/>
      <c r="M83" s="35"/>
      <c r="N83" s="37">
        <v>5761.39</v>
      </c>
      <c r="O83" s="17"/>
      <c r="P83" s="17"/>
    </row>
    <row r="84" spans="1:16" ht="12.75">
      <c r="A84" s="33"/>
      <c r="B84" s="34"/>
      <c r="C84" s="15"/>
      <c r="D84" s="15"/>
      <c r="E84" s="15"/>
      <c r="F84" s="35"/>
      <c r="G84" s="36"/>
      <c r="H84" s="42"/>
      <c r="I84" s="43"/>
      <c r="J84" s="15"/>
      <c r="K84" s="15"/>
      <c r="L84" s="15"/>
      <c r="M84" s="35"/>
      <c r="N84" s="44"/>
      <c r="O84" s="17"/>
      <c r="P84" s="17"/>
    </row>
    <row r="85" spans="1:16" ht="12.75">
      <c r="A85" s="45"/>
      <c r="B85" s="46"/>
      <c r="C85" s="47"/>
      <c r="D85" s="47"/>
      <c r="E85" s="47"/>
      <c r="F85" s="48"/>
      <c r="G85" s="46"/>
      <c r="H85" s="49">
        <f>SUM(H80:H84)</f>
        <v>2446.88</v>
      </c>
      <c r="I85" s="50"/>
      <c r="J85" s="51"/>
      <c r="K85" s="51"/>
      <c r="L85" s="51"/>
      <c r="M85" s="52"/>
      <c r="N85" s="49">
        <f>SUM(N81:N84)</f>
        <v>13242.18</v>
      </c>
      <c r="O85" s="17"/>
      <c r="P85" s="17"/>
    </row>
    <row r="86" spans="1:16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</row>
    <row r="87" spans="1:16" ht="12.75">
      <c r="A87" s="14" t="str">
        <f>A77</f>
        <v>СТРОИТЕЛЕЙ 8</v>
      </c>
      <c r="B87" s="14"/>
      <c r="C87" s="14"/>
      <c r="D87" s="14"/>
      <c r="E87" s="53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</row>
    <row r="88" spans="1:16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  <c r="O88" s="17"/>
      <c r="P88" s="17"/>
    </row>
    <row r="89" spans="1:16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  <c r="O89" s="17"/>
      <c r="P89" s="17"/>
    </row>
    <row r="90" spans="1:16" ht="12.75">
      <c r="A90" s="23" t="s">
        <v>25</v>
      </c>
      <c r="B90" s="24" t="s">
        <v>26</v>
      </c>
      <c r="C90" s="25"/>
      <c r="D90" s="25"/>
      <c r="E90" s="25"/>
      <c r="F90" s="26"/>
      <c r="G90" s="27" t="s">
        <v>27</v>
      </c>
      <c r="H90" s="28">
        <v>615.35</v>
      </c>
      <c r="I90" s="29" t="s">
        <v>8</v>
      </c>
      <c r="J90" s="30"/>
      <c r="K90" s="30"/>
      <c r="L90" s="30"/>
      <c r="M90" s="31"/>
      <c r="N90" s="32"/>
      <c r="O90" s="17"/>
      <c r="P90" s="17"/>
    </row>
    <row r="91" spans="1:16" ht="12.75">
      <c r="A91" s="33"/>
      <c r="B91" s="34" t="s">
        <v>28</v>
      </c>
      <c r="C91" s="15"/>
      <c r="D91" s="15"/>
      <c r="E91" s="15"/>
      <c r="F91" s="35"/>
      <c r="G91" s="36"/>
      <c r="H91" s="37">
        <v>1115.76</v>
      </c>
      <c r="I91" s="38" t="s">
        <v>9</v>
      </c>
      <c r="J91" s="39"/>
      <c r="K91" s="39"/>
      <c r="L91" s="39"/>
      <c r="M91" s="40"/>
      <c r="N91" s="41">
        <v>1840.64</v>
      </c>
      <c r="O91" s="17"/>
      <c r="P91" s="17"/>
    </row>
    <row r="92" spans="1:16" ht="12.75">
      <c r="A92" s="33"/>
      <c r="B92" s="24"/>
      <c r="C92" s="25"/>
      <c r="D92" s="25"/>
      <c r="E92" s="25"/>
      <c r="F92" s="26"/>
      <c r="G92" s="27"/>
      <c r="H92" s="28"/>
      <c r="I92" s="43" t="s">
        <v>24</v>
      </c>
      <c r="J92" s="15"/>
      <c r="K92" s="15"/>
      <c r="L92" s="15"/>
      <c r="M92" s="35"/>
      <c r="N92" s="37">
        <v>6826.72</v>
      </c>
      <c r="O92" s="17"/>
      <c r="P92" s="17"/>
    </row>
    <row r="93" spans="1:16" ht="12.75">
      <c r="A93" s="33"/>
      <c r="B93" s="34"/>
      <c r="C93" s="15"/>
      <c r="D93" s="15"/>
      <c r="E93" s="15"/>
      <c r="F93" s="35"/>
      <c r="G93" s="36"/>
      <c r="H93" s="42"/>
      <c r="I93" s="43"/>
      <c r="J93" s="15"/>
      <c r="K93" s="15"/>
      <c r="L93" s="15"/>
      <c r="M93" s="35"/>
      <c r="N93" s="44"/>
      <c r="O93" s="17"/>
      <c r="P93" s="17"/>
    </row>
    <row r="94" spans="1:16" ht="12.75">
      <c r="A94" s="45"/>
      <c r="B94" s="46"/>
      <c r="C94" s="47"/>
      <c r="D94" s="47"/>
      <c r="E94" s="47"/>
      <c r="F94" s="48"/>
      <c r="G94" s="46"/>
      <c r="H94" s="49">
        <f>SUM(H90:H93)</f>
        <v>1731.1100000000001</v>
      </c>
      <c r="I94" s="50"/>
      <c r="J94" s="51"/>
      <c r="K94" s="51"/>
      <c r="L94" s="51"/>
      <c r="M94" s="52"/>
      <c r="N94" s="49">
        <f>SUM(N91:N93)</f>
        <v>8667.36</v>
      </c>
      <c r="O94" s="17"/>
      <c r="P94" s="17"/>
    </row>
    <row r="95" spans="1:16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7"/>
    </row>
    <row r="96" spans="1:16" ht="12.75">
      <c r="A96" s="14" t="str">
        <f>A87</f>
        <v>СТРОИТЕЛЕЙ 8</v>
      </c>
      <c r="B96" s="14"/>
      <c r="C96" s="14"/>
      <c r="D96" s="14"/>
      <c r="E96" s="53"/>
      <c r="F96" s="16"/>
      <c r="G96" s="16"/>
      <c r="H96" s="16"/>
      <c r="I96" s="16"/>
      <c r="J96" s="16"/>
      <c r="K96" s="16"/>
      <c r="L96" s="16"/>
      <c r="M96" s="16"/>
      <c r="N96" s="16"/>
      <c r="O96" s="17"/>
      <c r="P96" s="17"/>
    </row>
    <row r="97" spans="1:16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  <c r="O97" s="17"/>
      <c r="P97" s="17"/>
    </row>
    <row r="98" spans="1:16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  <c r="O98" s="17"/>
      <c r="P98" s="17"/>
    </row>
    <row r="99" spans="1:16" ht="12.75">
      <c r="A99" s="23" t="s">
        <v>29</v>
      </c>
      <c r="B99" s="24" t="s">
        <v>30</v>
      </c>
      <c r="C99" s="25"/>
      <c r="D99" s="25"/>
      <c r="E99" s="25"/>
      <c r="F99" s="26"/>
      <c r="G99" s="27"/>
      <c r="H99" s="28">
        <v>1312.97</v>
      </c>
      <c r="I99" s="29" t="s">
        <v>8</v>
      </c>
      <c r="J99" s="30"/>
      <c r="K99" s="30"/>
      <c r="L99" s="30"/>
      <c r="M99" s="31"/>
      <c r="N99" s="32"/>
      <c r="O99" s="17"/>
      <c r="P99" s="17"/>
    </row>
    <row r="100" spans="1:16" ht="12.75">
      <c r="A100" s="33"/>
      <c r="B100" s="34"/>
      <c r="C100" s="15"/>
      <c r="D100" s="15"/>
      <c r="E100" s="15"/>
      <c r="F100" s="35"/>
      <c r="G100" s="36"/>
      <c r="H100" s="37"/>
      <c r="I100" s="38" t="s">
        <v>9</v>
      </c>
      <c r="J100" s="39"/>
      <c r="K100" s="39"/>
      <c r="L100" s="39"/>
      <c r="M100" s="40"/>
      <c r="N100" s="41">
        <v>1840.64</v>
      </c>
      <c r="O100" s="17"/>
      <c r="P100" s="17"/>
    </row>
    <row r="101" spans="1:16" ht="12.75">
      <c r="A101" s="33"/>
      <c r="B101" s="34"/>
      <c r="C101" s="15"/>
      <c r="D101" s="15"/>
      <c r="E101" s="15"/>
      <c r="F101" s="35"/>
      <c r="G101" s="36"/>
      <c r="H101" s="42"/>
      <c r="I101" s="43"/>
      <c r="J101" s="15"/>
      <c r="K101" s="15"/>
      <c r="L101" s="15"/>
      <c r="M101" s="35"/>
      <c r="N101" s="44"/>
      <c r="O101" s="17"/>
      <c r="P101" s="17"/>
    </row>
    <row r="102" spans="1:16" ht="12.75">
      <c r="A102" s="45"/>
      <c r="B102" s="46"/>
      <c r="C102" s="47"/>
      <c r="D102" s="47"/>
      <c r="E102" s="47"/>
      <c r="F102" s="48"/>
      <c r="G102" s="46"/>
      <c r="H102" s="49">
        <f>SUM(H99:H101)</f>
        <v>1312.97</v>
      </c>
      <c r="I102" s="50"/>
      <c r="J102" s="51"/>
      <c r="K102" s="51"/>
      <c r="L102" s="51"/>
      <c r="M102" s="52"/>
      <c r="N102" s="49">
        <f>SUM(N100:N101)</f>
        <v>1840.64</v>
      </c>
      <c r="O102" s="17"/>
      <c r="P102" s="17"/>
    </row>
    <row r="103" spans="1:16" ht="12.75">
      <c r="A103" s="9" t="s">
        <v>31</v>
      </c>
      <c r="B103" s="9"/>
      <c r="C103" s="9"/>
      <c r="D103" s="9"/>
      <c r="E103" s="9"/>
      <c r="F103" s="9"/>
      <c r="G103" s="9"/>
      <c r="H103" s="8">
        <f>H8+H16+H25+H33+H41+H49+H57+H65+H75+H85+H94+H102</f>
        <v>5490.96</v>
      </c>
      <c r="I103" s="8"/>
      <c r="J103" s="17"/>
      <c r="K103" s="17"/>
      <c r="L103" s="17"/>
      <c r="M103" s="17"/>
      <c r="N103" s="17"/>
      <c r="O103" s="17"/>
      <c r="P103" s="17"/>
    </row>
    <row r="104" spans="1:16" ht="12.75">
      <c r="A104" s="9" t="s">
        <v>32</v>
      </c>
      <c r="B104" s="9"/>
      <c r="C104" s="9"/>
      <c r="D104" s="9"/>
      <c r="E104" s="9"/>
      <c r="F104" s="9"/>
      <c r="G104" s="9"/>
      <c r="H104" s="7">
        <f>N8+N16+N25+N33+N41+N49+N57+N65+N75+N85+N94+N102</f>
        <v>40684.119999999995</v>
      </c>
      <c r="I104" s="7"/>
      <c r="J104" s="17"/>
      <c r="K104" s="17"/>
      <c r="L104" s="17"/>
      <c r="M104" s="17"/>
      <c r="N104" s="17"/>
      <c r="O104" s="17"/>
      <c r="P104" s="17"/>
    </row>
    <row r="105" spans="1:16" ht="12.75">
      <c r="A105" s="9" t="s">
        <v>33</v>
      </c>
      <c r="B105" s="9"/>
      <c r="C105" s="9"/>
      <c r="D105" s="9"/>
      <c r="E105" s="9"/>
      <c r="F105" s="9"/>
      <c r="G105" s="9"/>
      <c r="H105" s="6">
        <f>SUM(H103:H104)</f>
        <v>46175.079999999994</v>
      </c>
      <c r="I105" s="6"/>
      <c r="J105" s="17"/>
      <c r="K105" s="17"/>
      <c r="L105" s="17"/>
      <c r="M105" s="17"/>
      <c r="N105" s="17"/>
      <c r="O105" s="17"/>
      <c r="P105" s="17"/>
    </row>
    <row r="106" spans="1:1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9" spans="1:10" ht="12.75">
      <c r="A109" s="14" t="s">
        <v>34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35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36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37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.75">
      <c r="A114" s="5" t="s">
        <v>38</v>
      </c>
      <c r="B114" s="5"/>
      <c r="C114" s="56"/>
      <c r="D114" s="57"/>
      <c r="E114" s="56"/>
      <c r="F114" s="57"/>
      <c r="G114" s="56"/>
      <c r="H114" s="57"/>
      <c r="I114" s="5" t="s">
        <v>38</v>
      </c>
      <c r="J114" s="5"/>
    </row>
    <row r="115" spans="1:10" ht="12.75">
      <c r="A115" s="4" t="s">
        <v>39</v>
      </c>
      <c r="B115" s="4"/>
      <c r="C115" s="4" t="s">
        <v>40</v>
      </c>
      <c r="D115" s="4"/>
      <c r="E115" s="4" t="s">
        <v>41</v>
      </c>
      <c r="F115" s="4"/>
      <c r="G115" s="4" t="s">
        <v>42</v>
      </c>
      <c r="H115" s="4"/>
      <c r="I115" s="4" t="s">
        <v>39</v>
      </c>
      <c r="J115" s="4"/>
    </row>
    <row r="116" spans="1:10" ht="12.75">
      <c r="A116" s="3" t="s">
        <v>43</v>
      </c>
      <c r="B116" s="3"/>
      <c r="C116" s="59"/>
      <c r="D116" s="60"/>
      <c r="E116" s="59"/>
      <c r="F116" s="60"/>
      <c r="G116" s="59"/>
      <c r="H116" s="60"/>
      <c r="I116" s="3" t="s">
        <v>44</v>
      </c>
      <c r="J116" s="3"/>
    </row>
    <row r="117" spans="1:10" ht="12.75">
      <c r="A117" s="56"/>
      <c r="B117" s="61"/>
      <c r="C117" s="17"/>
      <c r="D117" s="17"/>
      <c r="E117" s="62"/>
      <c r="F117" s="17"/>
      <c r="G117" s="56"/>
      <c r="H117" s="61"/>
      <c r="I117" s="56"/>
      <c r="J117" s="61"/>
    </row>
    <row r="118" spans="1:10" ht="12.75">
      <c r="A118" s="2">
        <v>-36851.39</v>
      </c>
      <c r="B118" s="2"/>
      <c r="C118" s="1">
        <v>14940.76</v>
      </c>
      <c r="D118" s="1"/>
      <c r="E118" s="73">
        <v>14444.69</v>
      </c>
      <c r="F118" s="73"/>
      <c r="G118" s="73">
        <v>0</v>
      </c>
      <c r="H118" s="73"/>
      <c r="I118" s="2">
        <f>A118+E118-G118</f>
        <v>-22406.699999999997</v>
      </c>
      <c r="J118" s="2"/>
    </row>
    <row r="119" spans="1:10" ht="12.75">
      <c r="A119" s="59"/>
      <c r="B119" s="60"/>
      <c r="C119" s="63"/>
      <c r="D119" s="63"/>
      <c r="E119" s="59"/>
      <c r="F119" s="63"/>
      <c r="G119" s="59"/>
      <c r="H119" s="60"/>
      <c r="I119" s="59"/>
      <c r="J119" s="60"/>
    </row>
    <row r="120" spans="1:1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2.75">
      <c r="A121" s="14" t="s">
        <v>34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35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45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37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2.75">
      <c r="A126" s="5" t="s">
        <v>38</v>
      </c>
      <c r="B126" s="5"/>
      <c r="C126" s="64"/>
      <c r="D126" s="57"/>
      <c r="E126" s="74" t="s">
        <v>41</v>
      </c>
      <c r="F126" s="74"/>
      <c r="G126" s="74" t="s">
        <v>46</v>
      </c>
      <c r="H126" s="74"/>
      <c r="I126" s="65"/>
      <c r="J126" s="57"/>
    </row>
    <row r="127" spans="1:10" ht="12.75">
      <c r="A127" s="4" t="s">
        <v>39</v>
      </c>
      <c r="B127" s="4"/>
      <c r="C127" s="4" t="s">
        <v>40</v>
      </c>
      <c r="D127" s="4"/>
      <c r="E127" s="55" t="s">
        <v>47</v>
      </c>
      <c r="F127" s="55" t="s">
        <v>48</v>
      </c>
      <c r="G127" s="55" t="s">
        <v>49</v>
      </c>
      <c r="H127" s="55" t="s">
        <v>48</v>
      </c>
      <c r="I127" s="4" t="s">
        <v>38</v>
      </c>
      <c r="J127" s="4"/>
    </row>
    <row r="128" spans="1:10" ht="12.75">
      <c r="A128" s="3" t="s">
        <v>43</v>
      </c>
      <c r="B128" s="3"/>
      <c r="C128" s="66"/>
      <c r="D128" s="67"/>
      <c r="E128" s="58"/>
      <c r="F128" s="58" t="s">
        <v>50</v>
      </c>
      <c r="G128" s="58"/>
      <c r="H128" s="58" t="s">
        <v>50</v>
      </c>
      <c r="I128" s="3" t="s">
        <v>39</v>
      </c>
      <c r="J128" s="3"/>
    </row>
    <row r="129" spans="1:10" ht="12.75">
      <c r="A129" s="56"/>
      <c r="B129" s="61"/>
      <c r="C129" s="64"/>
      <c r="D129" s="57"/>
      <c r="E129" s="68"/>
      <c r="F129" s="68"/>
      <c r="G129" s="68"/>
      <c r="H129" s="68"/>
      <c r="I129" s="69"/>
      <c r="J129" s="70"/>
    </row>
    <row r="130" spans="1:10" ht="12.75">
      <c r="A130" s="2">
        <v>-5360.06</v>
      </c>
      <c r="B130" s="2"/>
      <c r="C130" s="2">
        <v>45111.32</v>
      </c>
      <c r="D130" s="2"/>
      <c r="E130" s="71">
        <v>44738.13</v>
      </c>
      <c r="F130" s="71">
        <v>7300.36</v>
      </c>
      <c r="G130" s="71">
        <f>H103+H104</f>
        <v>46175.079999999994</v>
      </c>
      <c r="H130" s="71">
        <v>7534.85</v>
      </c>
      <c r="I130" s="2">
        <f>A130+E130-G130</f>
        <v>-6797.009999999995</v>
      </c>
      <c r="J130" s="2"/>
    </row>
    <row r="131" spans="1:10" ht="12.75">
      <c r="A131" s="59"/>
      <c r="B131" s="60"/>
      <c r="C131" s="59"/>
      <c r="D131" s="60"/>
      <c r="E131" s="72"/>
      <c r="F131" s="72"/>
      <c r="G131" s="72"/>
      <c r="H131" s="72"/>
      <c r="I131" s="59"/>
      <c r="J131" s="60"/>
    </row>
  </sheetData>
  <sheetProtection/>
  <mergeCells count="99">
    <mergeCell ref="A130:B130"/>
    <mergeCell ref="C130:D130"/>
    <mergeCell ref="I130:J130"/>
    <mergeCell ref="A127:B127"/>
    <mergeCell ref="C127:D127"/>
    <mergeCell ref="I127:J127"/>
    <mergeCell ref="A128:B128"/>
    <mergeCell ref="I128:J128"/>
    <mergeCell ref="A121:J121"/>
    <mergeCell ref="A122:J122"/>
    <mergeCell ref="A123:J123"/>
    <mergeCell ref="A124:J124"/>
    <mergeCell ref="A126:B126"/>
    <mergeCell ref="E126:F126"/>
    <mergeCell ref="G126:H126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6:D96"/>
    <mergeCell ref="B97:H97"/>
    <mergeCell ref="I97:N97"/>
    <mergeCell ref="B98:F98"/>
    <mergeCell ref="I98:M98"/>
    <mergeCell ref="A87:D87"/>
    <mergeCell ref="B88:H88"/>
    <mergeCell ref="I88:N88"/>
    <mergeCell ref="B89:F89"/>
    <mergeCell ref="I89:M89"/>
    <mergeCell ref="A77:D77"/>
    <mergeCell ref="B78:H78"/>
    <mergeCell ref="I78:N78"/>
    <mergeCell ref="B79:F79"/>
    <mergeCell ref="I79:M79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2015-02-17T09:51:30Z</dcterms:created>
  <dcterms:modified xsi:type="dcterms:W3CDTF">2015-03-27T08:28:55Z</dcterms:modified>
  <cp:category/>
  <cp:version/>
  <cp:contentType/>
  <cp:contentStatus/>
</cp:coreProperties>
</file>